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Old Tappan\Website\"/>
    </mc:Choice>
  </mc:AlternateContent>
  <xr:revisionPtr revIDLastSave="0" documentId="13_ncr:1_{FC26D686-D02C-45E8-83BE-BA5DDD480BA4}" xr6:coauthVersionLast="47" xr6:coauthVersionMax="47" xr10:uidLastSave="{00000000-0000-0000-0000-000000000000}"/>
  <bookViews>
    <workbookView xWindow="390" yWindow="390" windowWidth="18735" windowHeight="12600" xr2:uid="{00000000-000D-0000-FFFF-FFFF00000000}"/>
  </bookViews>
  <sheets>
    <sheet name="Old Tapp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H23" i="1"/>
  <c r="H22" i="1"/>
  <c r="F22" i="1"/>
  <c r="E23" i="1"/>
  <c r="E22" i="1"/>
  <c r="E17" i="1"/>
  <c r="F17" i="1"/>
  <c r="E11" i="1"/>
  <c r="H17" i="1"/>
  <c r="F24" i="1" l="1"/>
  <c r="E24" i="1"/>
  <c r="H24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<sst xmlns="http://schemas.openxmlformats.org/spreadsheetml/2006/main" count="40" uniqueCount="39">
  <si>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</si>
  <si>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</si>
  <si>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</si>
  <si>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</si>
  <si>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</si>
  <si>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</si>
  <si>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</si>
  <si>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</si>
  <si>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</si>
  <si>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</si>
  <si>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</si>
  <si>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</si>
  <si>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</si>
  <si>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</si>
  <si>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</si>
  <si>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</si>
  <si>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</si>
  <si>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</si>
  <si>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</si>
  <si>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</si>
  <si>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</si>
  <si>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</si>
  <si>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</si>
  <si>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</si>
  <si>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</si>
  <si>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</si>
  <si>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</si>
  <si>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</si>
  <si>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</si>
  <si>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</si>
  <si>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</si>
  <si>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</si>
  <si>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</si>
  <si>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</si>
  <si>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r>
      <t>New Assessment</t>
    </r>
    <r>
      <rPr>
        <sz val="10"/>
        <rFont val="Arial"/>
        <family val="2"/>
      </rPr>
      <t xml:space="preserve"> - FMV from ASI Letter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</si>
  <si>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</si>
  <si>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</si>
  <si>
    <t>OLD TAPPAN</t>
  </si>
  <si>
    <t>Property Revaluation - Estimated Tax Impact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</si>
</sst>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39" t="s">
        <v>37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15.95" customHeight="1" x14ac:dyDescent="0.2">
      <c r="A2" s="39" t="s">
        <v>38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8" t="str">
        <f>"---------- Examples ----------"</f>
        <v>---------- Examples ----------</v>
      </c>
      <c r="F11" s="38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826000</v>
      </c>
      <c r="F14" s="25">
        <v>990000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34</v>
      </c>
      <c r="C15" s="24"/>
      <c r="E15" s="25">
        <v>1281100</v>
      </c>
      <c r="F15" s="25">
        <v>1516100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33</v>
      </c>
      <c r="C17" s="27"/>
      <c r="E17" s="28">
        <f>E15/E14</f>
        <v>1.5509685230024213</v>
      </c>
      <c r="F17" s="28">
        <f>F15/F14</f>
        <v>1.5314141414141413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35</v>
      </c>
      <c r="C19" s="30"/>
      <c r="E19" s="30">
        <v>2.3460000000000002E-2</v>
      </c>
      <c r="F19" s="30">
        <v>2.3460000000000002E-2</v>
      </c>
      <c r="H19" s="30">
        <v>2.3460000000000002E-2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0">
        <v>1.52E-2</v>
      </c>
      <c r="F20" s="30">
        <v>1.52E-2</v>
      </c>
      <c r="H20" s="30">
        <v>1.52E-2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36</v>
      </c>
      <c r="C22" s="25"/>
      <c r="E22" s="25">
        <f>(E14*E19)</f>
        <v>19377.960000000003</v>
      </c>
      <c r="F22" s="25">
        <f>(F14*F19)</f>
        <v>23225.4</v>
      </c>
      <c r="H22" s="25" t="e">
        <f>(H14*H19)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(E15*E20)</f>
        <v>19472.72</v>
      </c>
      <c r="F23" s="31">
        <f>(F15*F20)</f>
        <v>23044.720000000001</v>
      </c>
      <c r="H23" s="31" t="e">
        <f>(H15*H20)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94.759999999998399</v>
      </c>
      <c r="F24" s="24">
        <f>F23-F22</f>
        <v>-180.68000000000029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O7N4skMj5C5jqAxy/H/1r3+NcyHFwOXL7uTzgvqA5ky8t6KDXRamRcTL1vBDsKUpkleAMhkAA7333rHx19XHfA==" saltValue="uV05bNoqpjvefTKfncQE5g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Old Tappan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2026-01-24T02:46:59Z</dcterms:modified>
</cp:coreProperties>
</file>